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H10" i="5"/>
  <c r="H14" i="5" s="1"/>
  <c r="G10" i="5"/>
  <c r="G14" i="5" s="1"/>
  <c r="G16" i="5" s="1"/>
  <c r="F10" i="5"/>
  <c r="F14" i="5" s="1"/>
  <c r="E10" i="5"/>
  <c r="E14" i="5" s="1"/>
  <c r="E16" i="5" l="1"/>
  <c r="O16" i="5" s="1"/>
  <c r="H16" i="5"/>
  <c r="F16" i="5"/>
  <c r="L16" i="5" s="1"/>
  <c r="I14" i="5"/>
  <c r="I16" i="5" s="1"/>
  <c r="K15" i="5"/>
  <c r="K16" i="5" s="1"/>
  <c r="O15" i="5"/>
  <c r="N15" i="5"/>
  <c r="L15" i="5"/>
  <c r="M15" i="5"/>
  <c r="AF10" i="5"/>
  <c r="M16" i="5" l="1"/>
  <c r="N16" i="5"/>
  <c r="J16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<sst xmlns="http://schemas.openxmlformats.org/spreadsheetml/2006/main" count="77" uniqueCount="32">
  <si>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</si>
  <si>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</si>
  <si>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</si>
  <si>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</si>
  <si>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</si>
  <si>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</si>
  <si>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</si>
  <si>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</si>
  <si>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</si>
  <si>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</si>
  <si>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</si>
  <si>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</si>
  <si>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</si>
  <si>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</si>
  <si>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</si>
  <si>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</si>
  <si>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</si>
  <si>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</si>
  <si>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</si>
  <si>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</si>
  <si>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</si>
  <si>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</si>
  <si>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</si>
  <si>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</si>
  <si>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</si>
  <si>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</si>
  <si>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</si>
  <si>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Valtteri Veikkola</t>
  </si>
  <si>
    <t>30.4.1995   Lammi</t>
  </si>
  <si>
    <t>7.</t>
  </si>
  <si>
    <t>JoKo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</si>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</sst>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29</v>
      </c>
      <c r="Z4" s="1" t="s">
        <v>24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0.55600000000000005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25</v>
      </c>
      <c r="Z5" s="1" t="s">
        <v>24</v>
      </c>
      <c r="AA5" s="12">
        <v>13</v>
      </c>
      <c r="AB5" s="12">
        <v>0</v>
      </c>
      <c r="AC5" s="12">
        <v>0</v>
      </c>
      <c r="AD5" s="12">
        <v>8</v>
      </c>
      <c r="AE5" s="12">
        <v>42</v>
      </c>
      <c r="AF5" s="68">
        <v>0.49399999999999999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30</v>
      </c>
      <c r="AA7" s="12">
        <v>16</v>
      </c>
      <c r="AB7" s="12">
        <v>0</v>
      </c>
      <c r="AC7" s="12">
        <v>2</v>
      </c>
      <c r="AD7" s="12">
        <v>6</v>
      </c>
      <c r="AE7" s="12">
        <v>38</v>
      </c>
      <c r="AF7" s="68">
        <v>0.45200000000000001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25</v>
      </c>
      <c r="Z8" s="1" t="s">
        <v>24</v>
      </c>
      <c r="AA8" s="12">
        <v>10</v>
      </c>
      <c r="AB8" s="12">
        <v>0</v>
      </c>
      <c r="AC8" s="12">
        <v>4</v>
      </c>
      <c r="AD8" s="12">
        <v>6</v>
      </c>
      <c r="AE8" s="12">
        <v>37</v>
      </c>
      <c r="AF8" s="32">
        <v>0.36580000000000001</v>
      </c>
      <c r="AG8" s="19">
        <v>61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70">
        <v>2021</v>
      </c>
      <c r="Y9" s="70" t="s">
        <v>31</v>
      </c>
      <c r="Z9" s="71" t="s">
        <v>24</v>
      </c>
      <c r="AA9" s="70">
        <v>12</v>
      </c>
      <c r="AB9" s="70">
        <v>0</v>
      </c>
      <c r="AC9" s="70">
        <v>4</v>
      </c>
      <c r="AD9" s="70">
        <v>10</v>
      </c>
      <c r="AE9" s="70">
        <v>44</v>
      </c>
      <c r="AF9" s="72">
        <v>0.66669999999999996</v>
      </c>
      <c r="AG9" s="73">
        <v>66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53</v>
      </c>
      <c r="AB10" s="36">
        <f>SUM(AB4:AB9)</f>
        <v>0</v>
      </c>
      <c r="AC10" s="36">
        <f>SUM(AC4:AC9)</f>
        <v>10</v>
      </c>
      <c r="AD10" s="36">
        <f>SUM(AD4:AD9)</f>
        <v>30</v>
      </c>
      <c r="AE10" s="36">
        <f>SUM(AE4:AE9)</f>
        <v>166</v>
      </c>
      <c r="AF10" s="37">
        <f>PRODUCT(AE10/AG10)</f>
        <v>0.54426229508196722</v>
      </c>
      <c r="AG10" s="21">
        <f>SUM(AG4:AG9)</f>
        <v>305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53</v>
      </c>
      <c r="F15" s="47">
        <f>PRODUCT(AB10+AN10)</f>
        <v>0</v>
      </c>
      <c r="G15" s="47">
        <f>PRODUCT(AC10+AO10)</f>
        <v>10</v>
      </c>
      <c r="H15" s="47">
        <f>PRODUCT(AD10+AP10)</f>
        <v>30</v>
      </c>
      <c r="I15" s="47">
        <f>PRODUCT(AE10+AQ10)</f>
        <v>166</v>
      </c>
      <c r="J15" s="60">
        <f>PRODUCT(I15/K15)</f>
        <v>0.54426229508196722</v>
      </c>
      <c r="K15" s="10">
        <f>PRODUCT(AG10+AS10)</f>
        <v>305</v>
      </c>
      <c r="L15" s="53">
        <f>PRODUCT((F15+G15)/E15)</f>
        <v>0.18867924528301888</v>
      </c>
      <c r="M15" s="53">
        <f>PRODUCT(H15/E15)</f>
        <v>0.56603773584905659</v>
      </c>
      <c r="N15" s="53">
        <f>PRODUCT((F15+G15+H15)/E15)</f>
        <v>0.75471698113207553</v>
      </c>
      <c r="O15" s="53">
        <f>PRODUCT(I15/E15)</f>
        <v>3.1320754716981134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53</v>
      </c>
      <c r="F16" s="47">
        <f t="shared" ref="F16:I16" si="0">SUM(F13:F15)</f>
        <v>0</v>
      </c>
      <c r="G16" s="47">
        <f t="shared" si="0"/>
        <v>10</v>
      </c>
      <c r="H16" s="47">
        <f t="shared" si="0"/>
        <v>30</v>
      </c>
      <c r="I16" s="47">
        <f t="shared" si="0"/>
        <v>166</v>
      </c>
      <c r="J16" s="60">
        <f>PRODUCT(I16/K16)</f>
        <v>0.54426229508196722</v>
      </c>
      <c r="K16" s="16">
        <f>SUM(K13:K15)</f>
        <v>305</v>
      </c>
      <c r="L16" s="53">
        <f>PRODUCT((F16+G16)/E16)</f>
        <v>0.18867924528301888</v>
      </c>
      <c r="M16" s="53">
        <f>PRODUCT(H16/E16)</f>
        <v>0.56603773584905659</v>
      </c>
      <c r="N16" s="53">
        <f>PRODUCT((F16+G16+H16)/E16)</f>
        <v>0.75471698113207553</v>
      </c>
      <c r="O16" s="53">
        <f>PRODUCT(I16/E16)</f>
        <v>3.1320754716981134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I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2021-09-05T06:56:10Z</dcterms:modified>
</cp:coreProperties>
</file>